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0" windowWidth="18990" windowHeight="7400" activeTab="0"/>
  </bookViews>
  <sheets>
    <sheet name="шаблон" sheetId="1" r:id="rId1"/>
  </sheets>
  <definedNames>
    <definedName name="_xlnm.Print_Titles" localSheetId="0">'шаблон'!$17:$19</definedName>
  </definedNames>
  <calcPr fullCalcOnLoad="1"/>
</workbook>
</file>

<file path=xl/sharedStrings.xml><?xml version="1.0" encoding="utf-8"?>
<sst xmlns="http://schemas.openxmlformats.org/spreadsheetml/2006/main" count="98" uniqueCount="74">
  <si>
    <t>Исходные данные</t>
  </si>
  <si>
    <t>ДЛЯ РАСЧЕТА РАЗМЕРА ЗАРАБОТНОЙ ПЛАТЫ ПРИГЛАШЕННОГО СПЕЦИАЛИСТА</t>
  </si>
  <si>
    <t>должность, степень, звание</t>
  </si>
  <si>
    <t>доля ставки</t>
  </si>
  <si>
    <t>размер налоговой ставки по уплате налога на доходы физического лица, %</t>
  </si>
  <si>
    <t>№ п/п</t>
  </si>
  <si>
    <t>значение</t>
  </si>
  <si>
    <t>сумма в месяц, руб.</t>
  </si>
  <si>
    <t>Мероприятие ППК</t>
  </si>
  <si>
    <t>1.</t>
  </si>
  <si>
    <t>2.</t>
  </si>
  <si>
    <t>2.1.</t>
  </si>
  <si>
    <t>очно</t>
  </si>
  <si>
    <t>2.2.</t>
  </si>
  <si>
    <t>очно-заочно</t>
  </si>
  <si>
    <t>2.3.</t>
  </si>
  <si>
    <t>2.4.</t>
  </si>
  <si>
    <t>Организация и руководство международной лаборатории по новому научному направлению, создаваемой совместно с ведущими зарубежными вузами, научными организациями, учеными</t>
  </si>
  <si>
    <t>2.5.</t>
  </si>
  <si>
    <t>2.6.</t>
  </si>
  <si>
    <t>2.7.</t>
  </si>
  <si>
    <t>заочно</t>
  </si>
  <si>
    <t>Дистанционное руководство научными исследованиями по приоритетным направлениям</t>
  </si>
  <si>
    <t>Начисления на выплаты по оплате труда, руб.</t>
  </si>
  <si>
    <t>ИТОГО затраты на оплату труда</t>
  </si>
  <si>
    <t>Куратор приоритетного направления</t>
  </si>
  <si>
    <t>(должность, ФИО)</t>
  </si>
  <si>
    <t>(подпись)</t>
  </si>
  <si>
    <t>(дата)</t>
  </si>
  <si>
    <t>Руководитель основного структурного подразделения</t>
  </si>
  <si>
    <t>после уплаты НДФЛ</t>
  </si>
  <si>
    <t>до уплаты НДФЛ</t>
  </si>
  <si>
    <t>оклад по должности на ставку, руб.</t>
  </si>
  <si>
    <t>оклад пропорционально доле ставки, руб.</t>
  </si>
  <si>
    <t>Ежемесячная заработная плата сотруднику, руб.</t>
  </si>
  <si>
    <t>Компенсация за неиспользованный отпуск, руб.</t>
  </si>
  <si>
    <t>Фонд заработной платы сотрудника, руб.</t>
  </si>
  <si>
    <t>период пребывания на территории РФ, мес.</t>
  </si>
  <si>
    <t>период пребывания за пределами РФ, мес.</t>
  </si>
  <si>
    <t>повышающий коэф-т 0,5</t>
  </si>
  <si>
    <t>повышающий коэф-т 0,5 пропорционально доле ставки, руб.</t>
  </si>
  <si>
    <t>работа на территории РФ (очная)</t>
  </si>
  <si>
    <t>работа за пределами РФ (заочная работа)</t>
  </si>
  <si>
    <t>IF до 1</t>
  </si>
  <si>
    <t>IF  1-4</t>
  </si>
  <si>
    <t>IF  более 4</t>
  </si>
  <si>
    <t>Координатор</t>
  </si>
  <si>
    <t>Проректор по научной деятельности</t>
  </si>
  <si>
    <t>годовой фонд</t>
  </si>
  <si>
    <t>* в 2014 году по достижении дохода 624 000 руб. процент отчислений составляет 10,2%</t>
  </si>
  <si>
    <t>2.8.</t>
  </si>
  <si>
    <t>2.9.</t>
  </si>
  <si>
    <t>2.10.</t>
  </si>
  <si>
    <t>2.11.</t>
  </si>
  <si>
    <t>2.12.</t>
  </si>
  <si>
    <t>процент отчислений в социального страхования 30,2%*</t>
  </si>
  <si>
    <t>Срок трудового договора с _____по______</t>
  </si>
  <si>
    <t>надбавка очная</t>
  </si>
  <si>
    <t>надбавка заочная</t>
  </si>
  <si>
    <t>адаптационная надбавка</t>
  </si>
  <si>
    <t>надбавка за опыт работы</t>
  </si>
  <si>
    <t>наименование критерия</t>
  </si>
  <si>
    <t xml:space="preserve">показатель индекса Хирша (NHI) </t>
  </si>
  <si>
    <t xml:space="preserve">Плановые показатели (NI) </t>
  </si>
  <si>
    <t xml:space="preserve">Разработка и чтение лекций по новому курсу по приоритетному направлению (час)  </t>
  </si>
  <si>
    <t xml:space="preserve">Ведение семинаров по новому курсу по приоритетному направлению (час) </t>
  </si>
  <si>
    <t>Создание международной магистратуры в рамках нового научного направления (единиц)</t>
  </si>
  <si>
    <t>Разработка и внедрение образовательной программы (единиц)</t>
  </si>
  <si>
    <t>Публикации в SCOPUS/WоS  (единиц)</t>
  </si>
  <si>
    <t>Монография (единиц)</t>
  </si>
  <si>
    <t>Патенты (единиц)</t>
  </si>
  <si>
    <t>Защита диссертации (единиц)</t>
  </si>
  <si>
    <t>Разработка электронного образовательного ресурса по новому курсу, в рамках приоритетного направления (единиц)</t>
  </si>
  <si>
    <t>Научное руководство нашими аспирантами (чел.)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</si>
</sst>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 shrinkToFit="1"/>
    </xf>
    <xf numFmtId="3" fontId="3" fillId="33" borderId="10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Zeros="0" tabSelected="1" zoomScalePageLayoutView="0" workbookViewId="0" topLeftCell="A1">
      <selection activeCell="D22" sqref="D22"/>
    </sheetView>
  </sheetViews>
  <sheetFormatPr defaultColWidth="9.140625" defaultRowHeight="15"/>
  <cols>
    <col min="1" max="1" width="7.140625" style="0" customWidth="1"/>
    <col min="2" max="2" width="38.421875" style="1" customWidth="1"/>
    <col min="3" max="3" width="36.7109375" style="0" customWidth="1"/>
    <col min="4" max="4" width="9.00390625" style="0" customWidth="1"/>
    <col min="5" max="5" width="13.28125" style="0" bestFit="1" customWidth="1"/>
    <col min="6" max="6" width="11.28125" style="0" bestFit="1" customWidth="1"/>
    <col min="7" max="7" width="13.28125" style="0" bestFit="1" customWidth="1"/>
    <col min="8" max="8" width="10.00390625" style="0" bestFit="1" customWidth="1"/>
    <col min="9" max="9" width="13.28125" style="0" bestFit="1" customWidth="1"/>
    <col min="10" max="10" width="11.421875" style="0" bestFit="1" customWidth="1"/>
    <col min="11" max="11" width="14.57421875" style="0" customWidth="1"/>
    <col min="12" max="12" width="11.28125" style="0" bestFit="1" customWidth="1"/>
    <col min="13" max="13" width="12.28125" style="0" customWidth="1"/>
  </cols>
  <sheetData>
    <row r="1" spans="1:9" ht="14.25">
      <c r="A1" s="70" t="s">
        <v>0</v>
      </c>
      <c r="B1" s="70"/>
      <c r="C1" s="70"/>
      <c r="D1" s="70"/>
      <c r="E1" s="70"/>
      <c r="F1" s="70"/>
      <c r="G1" s="70"/>
      <c r="H1" s="70"/>
      <c r="I1" s="3"/>
    </row>
    <row r="2" spans="1:9" ht="14.25">
      <c r="A2" s="70" t="s">
        <v>1</v>
      </c>
      <c r="B2" s="70"/>
      <c r="C2" s="70"/>
      <c r="D2" s="70"/>
      <c r="E2" s="70"/>
      <c r="F2" s="70"/>
      <c r="G2" s="70"/>
      <c r="H2" s="70"/>
      <c r="I2" s="3"/>
    </row>
    <row r="4" spans="1:6" ht="14.25">
      <c r="A4" s="15">
        <v>1</v>
      </c>
      <c r="B4" s="6"/>
      <c r="C4" s="7"/>
      <c r="D4" s="2"/>
      <c r="E4" s="2"/>
      <c r="F4" s="2"/>
    </row>
    <row r="5" spans="1:6" ht="14.25">
      <c r="A5" s="15">
        <v>2</v>
      </c>
      <c r="B5" s="6" t="s">
        <v>2</v>
      </c>
      <c r="C5" s="7"/>
      <c r="D5" s="2"/>
      <c r="E5" s="2"/>
      <c r="F5" s="2"/>
    </row>
    <row r="6" spans="1:6" ht="14.25">
      <c r="A6" s="15">
        <v>3</v>
      </c>
      <c r="B6" s="6" t="s">
        <v>3</v>
      </c>
      <c r="C6" s="7"/>
      <c r="D6" s="2"/>
      <c r="E6" s="2"/>
      <c r="F6" s="2"/>
    </row>
    <row r="7" spans="1:6" ht="14.25">
      <c r="A7" s="15">
        <v>4</v>
      </c>
      <c r="B7" s="6" t="s">
        <v>32</v>
      </c>
      <c r="C7" s="29"/>
      <c r="D7" s="2"/>
      <c r="E7" s="2"/>
      <c r="F7" s="2"/>
    </row>
    <row r="8" spans="1:6" ht="14.25">
      <c r="A8" s="15">
        <v>5</v>
      </c>
      <c r="B8" s="6" t="s">
        <v>39</v>
      </c>
      <c r="C8" s="29"/>
      <c r="D8" s="2"/>
      <c r="E8" s="2"/>
      <c r="F8" s="2"/>
    </row>
    <row r="9" spans="1:6" ht="14.25">
      <c r="A9" s="15">
        <v>6</v>
      </c>
      <c r="B9" s="6" t="s">
        <v>33</v>
      </c>
      <c r="C9" s="30"/>
      <c r="D9" s="71">
        <f>C9+C10</f>
        <v>0</v>
      </c>
      <c r="E9" s="2"/>
      <c r="F9" s="2"/>
    </row>
    <row r="10" spans="1:6" ht="28.5">
      <c r="A10" s="15">
        <v>7</v>
      </c>
      <c r="B10" s="6" t="s">
        <v>40</v>
      </c>
      <c r="C10" s="30"/>
      <c r="D10" s="72"/>
      <c r="E10" s="2"/>
      <c r="F10" s="2"/>
    </row>
    <row r="11" spans="1:5" ht="14.25">
      <c r="A11" s="15">
        <v>8</v>
      </c>
      <c r="B11" s="6" t="s">
        <v>56</v>
      </c>
      <c r="C11" s="56"/>
      <c r="D11" s="57"/>
      <c r="E11" s="57"/>
    </row>
    <row r="12" spans="1:6" ht="28.5">
      <c r="A12" s="15">
        <v>9</v>
      </c>
      <c r="B12" s="6" t="s">
        <v>37</v>
      </c>
      <c r="C12" s="7"/>
      <c r="D12" s="2"/>
      <c r="E12" s="2"/>
      <c r="F12" s="2"/>
    </row>
    <row r="13" spans="1:6" ht="14.25">
      <c r="A13" s="15">
        <v>10</v>
      </c>
      <c r="B13" s="8" t="s">
        <v>38</v>
      </c>
      <c r="C13" s="9"/>
      <c r="D13" s="3"/>
      <c r="E13" s="3"/>
      <c r="F13" s="3"/>
    </row>
    <row r="14" spans="1:6" ht="28.5">
      <c r="A14" s="15">
        <v>11</v>
      </c>
      <c r="B14" s="8" t="s">
        <v>4</v>
      </c>
      <c r="C14" s="9"/>
      <c r="D14" s="5"/>
      <c r="E14" s="3"/>
      <c r="F14" s="3"/>
    </row>
    <row r="17" spans="1:11" s="11" customFormat="1" ht="27.75" customHeight="1">
      <c r="A17" s="63" t="s">
        <v>5</v>
      </c>
      <c r="B17" s="63"/>
      <c r="C17" s="63" t="s">
        <v>61</v>
      </c>
      <c r="D17" s="63" t="s">
        <v>6</v>
      </c>
      <c r="E17" s="66" t="s">
        <v>7</v>
      </c>
      <c r="F17" s="67"/>
      <c r="G17" s="67"/>
      <c r="H17" s="68"/>
      <c r="I17" s="69" t="s">
        <v>48</v>
      </c>
      <c r="J17" s="69"/>
      <c r="K17" s="63" t="s">
        <v>8</v>
      </c>
    </row>
    <row r="18" spans="1:11" s="11" customFormat="1" ht="27" customHeight="1">
      <c r="A18" s="64"/>
      <c r="B18" s="64"/>
      <c r="C18" s="64"/>
      <c r="D18" s="64"/>
      <c r="E18" s="66" t="s">
        <v>41</v>
      </c>
      <c r="F18" s="68"/>
      <c r="G18" s="66" t="s">
        <v>42</v>
      </c>
      <c r="H18" s="68"/>
      <c r="I18" s="69"/>
      <c r="J18" s="69"/>
      <c r="K18" s="64"/>
    </row>
    <row r="19" spans="1:11" s="11" customFormat="1" ht="27.75">
      <c r="A19" s="65"/>
      <c r="B19" s="65"/>
      <c r="C19" s="65"/>
      <c r="D19" s="65"/>
      <c r="E19" s="10" t="s">
        <v>30</v>
      </c>
      <c r="F19" s="10" t="s">
        <v>31</v>
      </c>
      <c r="G19" s="10" t="s">
        <v>30</v>
      </c>
      <c r="H19" s="10" t="s">
        <v>31</v>
      </c>
      <c r="I19" s="45" t="s">
        <v>30</v>
      </c>
      <c r="J19" s="45" t="s">
        <v>31</v>
      </c>
      <c r="K19" s="65"/>
    </row>
    <row r="20" spans="1:11" s="11" customFormat="1" ht="13.5">
      <c r="A20" s="32" t="s">
        <v>9</v>
      </c>
      <c r="B20" s="37" t="s">
        <v>14</v>
      </c>
      <c r="C20" s="33" t="s">
        <v>62</v>
      </c>
      <c r="D20" s="34"/>
      <c r="E20" s="50"/>
      <c r="F20" s="50"/>
      <c r="G20" s="50"/>
      <c r="H20" s="50"/>
      <c r="I20" s="39">
        <f>E20*$C$12+G20*$C$13</f>
        <v>0</v>
      </c>
      <c r="J20" s="39"/>
      <c r="K20" s="35"/>
    </row>
    <row r="21" spans="1:11" s="11" customFormat="1" ht="15.75" customHeight="1">
      <c r="A21" s="9" t="s">
        <v>10</v>
      </c>
      <c r="B21" s="62" t="s">
        <v>63</v>
      </c>
      <c r="C21" s="61"/>
      <c r="D21" s="14"/>
      <c r="E21" s="51"/>
      <c r="F21" s="51"/>
      <c r="G21" s="51"/>
      <c r="H21" s="51"/>
      <c r="I21" s="47"/>
      <c r="J21" s="47"/>
      <c r="K21" s="13"/>
    </row>
    <row r="22" spans="1:11" s="19" customFormat="1" ht="42">
      <c r="A22" s="36" t="s">
        <v>11</v>
      </c>
      <c r="B22" s="37" t="s">
        <v>12</v>
      </c>
      <c r="C22" s="37" t="s">
        <v>64</v>
      </c>
      <c r="D22" s="21"/>
      <c r="E22" s="38"/>
      <c r="F22" s="39"/>
      <c r="G22" s="38"/>
      <c r="H22" s="39"/>
      <c r="I22" s="48"/>
      <c r="J22" s="48"/>
      <c r="K22" s="37"/>
    </row>
    <row r="23" spans="1:11" s="19" customFormat="1" ht="27.75">
      <c r="A23" s="36" t="s">
        <v>13</v>
      </c>
      <c r="B23" s="37" t="s">
        <v>14</v>
      </c>
      <c r="C23" s="37" t="s">
        <v>73</v>
      </c>
      <c r="D23" s="36"/>
      <c r="E23" s="38"/>
      <c r="F23" s="39"/>
      <c r="G23" s="38"/>
      <c r="H23" s="39"/>
      <c r="I23" s="39"/>
      <c r="J23" s="39"/>
      <c r="K23" s="37"/>
    </row>
    <row r="24" spans="1:11" s="19" customFormat="1" ht="45" customHeight="1">
      <c r="A24" s="36" t="s">
        <v>15</v>
      </c>
      <c r="B24" s="37" t="s">
        <v>12</v>
      </c>
      <c r="C24" s="37" t="s">
        <v>65</v>
      </c>
      <c r="D24" s="36"/>
      <c r="E24" s="21"/>
      <c r="F24" s="50"/>
      <c r="G24" s="21"/>
      <c r="H24" s="50"/>
      <c r="I24" s="48"/>
      <c r="J24" s="48"/>
      <c r="K24" s="37"/>
    </row>
    <row r="25" spans="1:11" s="19" customFormat="1" ht="84">
      <c r="A25" s="36" t="s">
        <v>16</v>
      </c>
      <c r="B25" s="37" t="s">
        <v>12</v>
      </c>
      <c r="C25" s="37" t="s">
        <v>17</v>
      </c>
      <c r="D25" s="36">
        <v>0</v>
      </c>
      <c r="E25" s="21"/>
      <c r="F25" s="50"/>
      <c r="G25" s="21"/>
      <c r="H25" s="50"/>
      <c r="I25" s="48"/>
      <c r="J25" s="48"/>
      <c r="K25" s="37"/>
    </row>
    <row r="26" spans="1:11" s="19" customFormat="1" ht="42">
      <c r="A26" s="36" t="s">
        <v>18</v>
      </c>
      <c r="B26" s="37" t="s">
        <v>14</v>
      </c>
      <c r="C26" s="37" t="s">
        <v>66</v>
      </c>
      <c r="D26" s="36">
        <v>0</v>
      </c>
      <c r="E26" s="21"/>
      <c r="F26" s="50"/>
      <c r="G26" s="21"/>
      <c r="H26" s="50"/>
      <c r="I26" s="29"/>
      <c r="J26" s="39"/>
      <c r="K26" s="37"/>
    </row>
    <row r="27" spans="1:11" s="19" customFormat="1" ht="27.75">
      <c r="A27" s="36" t="s">
        <v>19</v>
      </c>
      <c r="B27" s="37" t="s">
        <v>14</v>
      </c>
      <c r="C27" s="37" t="s">
        <v>67</v>
      </c>
      <c r="D27" s="36">
        <v>0</v>
      </c>
      <c r="E27" s="21"/>
      <c r="F27" s="50"/>
      <c r="G27" s="21"/>
      <c r="H27" s="50"/>
      <c r="I27" s="38"/>
      <c r="J27" s="39"/>
      <c r="K27" s="37"/>
    </row>
    <row r="28" spans="1:11" s="19" customFormat="1" ht="42">
      <c r="A28" s="36" t="s">
        <v>20</v>
      </c>
      <c r="B28" s="37" t="s">
        <v>21</v>
      </c>
      <c r="C28" s="37" t="s">
        <v>22</v>
      </c>
      <c r="D28" s="40"/>
      <c r="E28" s="36"/>
      <c r="F28" s="50"/>
      <c r="G28" s="21">
        <f>D28*D20*2000</f>
        <v>0</v>
      </c>
      <c r="H28" s="50"/>
      <c r="I28" s="39">
        <f>E28*$C$12+G28*$C$13</f>
        <v>0</v>
      </c>
      <c r="J28" s="39"/>
      <c r="K28" s="37"/>
    </row>
    <row r="29" spans="1:11" s="19" customFormat="1" ht="13.5">
      <c r="A29" s="36"/>
      <c r="B29" s="37" t="s">
        <v>14</v>
      </c>
      <c r="C29" s="37" t="s">
        <v>60</v>
      </c>
      <c r="D29" s="42"/>
      <c r="E29" s="38"/>
      <c r="F29" s="39"/>
      <c r="G29" s="38"/>
      <c r="H29" s="39"/>
      <c r="I29" s="39"/>
      <c r="J29" s="39"/>
      <c r="K29" s="37"/>
    </row>
    <row r="30" spans="1:11" ht="14.25">
      <c r="A30" s="36"/>
      <c r="B30" s="37" t="s">
        <v>12</v>
      </c>
      <c r="C30" s="37" t="s">
        <v>59</v>
      </c>
      <c r="D30" s="42"/>
      <c r="E30" s="38"/>
      <c r="F30" s="50"/>
      <c r="G30" s="38"/>
      <c r="H30" s="39"/>
      <c r="I30" s="39"/>
      <c r="J30" s="39"/>
      <c r="K30" s="37"/>
    </row>
    <row r="31" spans="1:11" s="19" customFormat="1" ht="13.5">
      <c r="A31" s="36" t="s">
        <v>50</v>
      </c>
      <c r="B31" s="37" t="s">
        <v>14</v>
      </c>
      <c r="C31" s="41" t="s">
        <v>68</v>
      </c>
      <c r="D31" s="21">
        <f>SUM(D32:D34)</f>
        <v>0</v>
      </c>
      <c r="E31" s="21"/>
      <c r="F31" s="21"/>
      <c r="G31" s="21">
        <f>SUM(G32:G34)</f>
        <v>0</v>
      </c>
      <c r="H31" s="21"/>
      <c r="I31" s="38"/>
      <c r="J31" s="38"/>
      <c r="K31" s="37"/>
    </row>
    <row r="32" spans="1:11" s="19" customFormat="1" ht="13.5">
      <c r="A32" s="14"/>
      <c r="B32" s="8"/>
      <c r="C32" s="6" t="s">
        <v>43</v>
      </c>
      <c r="D32" s="15"/>
      <c r="E32" s="52"/>
      <c r="F32" s="51"/>
      <c r="G32" s="52"/>
      <c r="H32" s="51"/>
      <c r="I32" s="29"/>
      <c r="J32" s="29"/>
      <c r="K32" s="8"/>
    </row>
    <row r="33" spans="1:11" s="19" customFormat="1" ht="13.5">
      <c r="A33" s="14"/>
      <c r="B33" s="8"/>
      <c r="C33" s="6" t="s">
        <v>44</v>
      </c>
      <c r="D33" s="15"/>
      <c r="E33" s="52"/>
      <c r="F33" s="51"/>
      <c r="G33" s="52"/>
      <c r="H33" s="51"/>
      <c r="I33" s="29"/>
      <c r="J33" s="29"/>
      <c r="K33" s="8"/>
    </row>
    <row r="34" spans="1:11" s="19" customFormat="1" ht="13.5">
      <c r="A34" s="14"/>
      <c r="B34" s="8"/>
      <c r="C34" s="6" t="s">
        <v>45</v>
      </c>
      <c r="D34" s="15"/>
      <c r="E34" s="52"/>
      <c r="F34" s="51"/>
      <c r="G34" s="52"/>
      <c r="H34" s="51"/>
      <c r="I34" s="29"/>
      <c r="J34" s="29"/>
      <c r="K34" s="8"/>
    </row>
    <row r="35" spans="1:11" s="19" customFormat="1" ht="13.5">
      <c r="A35" s="36" t="s">
        <v>51</v>
      </c>
      <c r="B35" s="37" t="s">
        <v>14</v>
      </c>
      <c r="C35" s="41" t="s">
        <v>69</v>
      </c>
      <c r="D35" s="42">
        <v>0</v>
      </c>
      <c r="E35" s="21"/>
      <c r="F35" s="50"/>
      <c r="G35" s="21"/>
      <c r="H35" s="50"/>
      <c r="I35" s="48"/>
      <c r="J35" s="48"/>
      <c r="K35" s="37"/>
    </row>
    <row r="36" spans="1:11" s="19" customFormat="1" ht="13.5">
      <c r="A36" s="36" t="s">
        <v>52</v>
      </c>
      <c r="B36" s="37" t="s">
        <v>14</v>
      </c>
      <c r="C36" s="37" t="s">
        <v>70</v>
      </c>
      <c r="D36" s="42">
        <v>0</v>
      </c>
      <c r="E36" s="42"/>
      <c r="F36" s="50"/>
      <c r="G36" s="42"/>
      <c r="H36" s="50"/>
      <c r="I36" s="48"/>
      <c r="J36" s="48"/>
      <c r="K36" s="37"/>
    </row>
    <row r="37" spans="1:11" s="19" customFormat="1" ht="13.5">
      <c r="A37" s="36" t="s">
        <v>53</v>
      </c>
      <c r="B37" s="37" t="s">
        <v>14</v>
      </c>
      <c r="C37" s="37" t="s">
        <v>71</v>
      </c>
      <c r="D37" s="36">
        <v>0</v>
      </c>
      <c r="E37" s="36"/>
      <c r="F37" s="50"/>
      <c r="G37" s="36"/>
      <c r="H37" s="50"/>
      <c r="I37" s="38"/>
      <c r="J37" s="38"/>
      <c r="K37" s="37"/>
    </row>
    <row r="38" spans="1:11" s="19" customFormat="1" ht="55.5">
      <c r="A38" s="36" t="s">
        <v>54</v>
      </c>
      <c r="B38" s="37" t="s">
        <v>14</v>
      </c>
      <c r="C38" s="37" t="s">
        <v>72</v>
      </c>
      <c r="D38" s="36">
        <v>0</v>
      </c>
      <c r="E38" s="36"/>
      <c r="F38" s="50"/>
      <c r="G38" s="36"/>
      <c r="H38" s="50"/>
      <c r="I38" s="48"/>
      <c r="J38" s="48"/>
      <c r="K38" s="37"/>
    </row>
    <row r="39" spans="1:13" s="19" customFormat="1" ht="27.75">
      <c r="A39" s="14"/>
      <c r="B39" s="16" t="s">
        <v>34</v>
      </c>
      <c r="C39" s="16"/>
      <c r="D39" s="17"/>
      <c r="E39" s="21">
        <f>(E20+E22+E23+E24+E25+E26+E27+E30+E31+E35+E36+E37+E38)+(C9+C10)/100*D14</f>
        <v>0</v>
      </c>
      <c r="F39" s="38">
        <f>(F20+F22+F23+F24+F25+F26+F27+F29+F30+F31+F35+F36+F37+F38)+C9+C10</f>
        <v>0</v>
      </c>
      <c r="G39" s="21">
        <f>(G20+G23+G26+G27+G28+G29+G31+G35+G36+G37+G38)+(C9+C10)/100*D14</f>
        <v>0</v>
      </c>
      <c r="H39" s="38"/>
      <c r="I39" s="53"/>
      <c r="J39" s="38"/>
      <c r="K39" s="8"/>
      <c r="L39" s="43"/>
      <c r="M39" s="43"/>
    </row>
    <row r="40" spans="1:11" s="19" customFormat="1" ht="27.75">
      <c r="A40" s="14"/>
      <c r="B40" s="16" t="s">
        <v>35</v>
      </c>
      <c r="C40" s="16"/>
      <c r="D40" s="17"/>
      <c r="E40" s="21"/>
      <c r="F40" s="51"/>
      <c r="G40" s="21"/>
      <c r="H40" s="51"/>
      <c r="I40" s="48"/>
      <c r="J40" s="48"/>
      <c r="K40" s="8"/>
    </row>
    <row r="41" spans="1:12" s="19" customFormat="1" ht="27.75">
      <c r="A41" s="14"/>
      <c r="B41" s="16" t="s">
        <v>36</v>
      </c>
      <c r="C41" s="16"/>
      <c r="D41" s="17"/>
      <c r="E41" s="21"/>
      <c r="F41" s="21"/>
      <c r="G41" s="21"/>
      <c r="H41" s="21"/>
      <c r="I41" s="49"/>
      <c r="J41" s="49"/>
      <c r="K41" s="8"/>
      <c r="L41" s="58"/>
    </row>
    <row r="42" spans="1:12" s="19" customFormat="1" ht="27.75">
      <c r="A42" s="14"/>
      <c r="B42" s="16" t="s">
        <v>23</v>
      </c>
      <c r="C42" s="12" t="s">
        <v>55</v>
      </c>
      <c r="D42" s="14"/>
      <c r="E42" s="21"/>
      <c r="F42" s="21"/>
      <c r="G42" s="21"/>
      <c r="H42" s="21"/>
      <c r="I42" s="8"/>
      <c r="J42" s="21"/>
      <c r="K42" s="8"/>
      <c r="L42" s="58"/>
    </row>
    <row r="43" spans="1:12" s="19" customFormat="1" ht="13.5">
      <c r="A43" s="14"/>
      <c r="B43" s="20" t="s">
        <v>24</v>
      </c>
      <c r="C43" s="8"/>
      <c r="D43" s="14"/>
      <c r="E43" s="21"/>
      <c r="F43" s="21"/>
      <c r="G43" s="21"/>
      <c r="H43" s="21"/>
      <c r="I43" s="8"/>
      <c r="J43" s="21"/>
      <c r="K43" s="8"/>
      <c r="L43" s="58"/>
    </row>
    <row r="44" spans="1:8" s="19" customFormat="1" ht="13.5">
      <c r="A44" s="22"/>
      <c r="B44" s="31" t="s">
        <v>49</v>
      </c>
      <c r="D44" s="22"/>
      <c r="E44" s="22"/>
      <c r="F44" s="22"/>
      <c r="G44" s="22"/>
      <c r="H44" s="22"/>
    </row>
    <row r="45" spans="1:9" s="19" customFormat="1" ht="13.5">
      <c r="A45" s="22"/>
      <c r="B45" s="31"/>
      <c r="D45" s="22"/>
      <c r="E45" s="22"/>
      <c r="F45" s="22"/>
      <c r="G45" s="22"/>
      <c r="H45" s="22"/>
      <c r="I45" s="43"/>
    </row>
    <row r="46" spans="1:8" s="19" customFormat="1" ht="13.5">
      <c r="A46" s="22"/>
      <c r="D46" s="22"/>
      <c r="E46" s="22"/>
      <c r="F46" s="22"/>
      <c r="G46" s="22"/>
      <c r="H46" s="54"/>
    </row>
    <row r="47" spans="1:11" s="19" customFormat="1" ht="13.5">
      <c r="A47" s="22"/>
      <c r="B47" s="18" t="s">
        <v>47</v>
      </c>
      <c r="D47" s="22"/>
      <c r="E47" s="24"/>
      <c r="F47" s="24"/>
      <c r="G47" s="24"/>
      <c r="H47" s="27"/>
      <c r="I47" s="43"/>
      <c r="K47" s="43"/>
    </row>
    <row r="48" spans="1:11" s="19" customFormat="1" ht="13.5">
      <c r="A48" s="22"/>
      <c r="D48" s="22"/>
      <c r="E48" s="26" t="s">
        <v>27</v>
      </c>
      <c r="F48" s="26"/>
      <c r="G48" s="26" t="s">
        <v>28</v>
      </c>
      <c r="H48" s="27"/>
      <c r="I48" s="43"/>
      <c r="K48" s="43"/>
    </row>
    <row r="49" spans="1:11" s="19" customFormat="1" ht="13.5">
      <c r="A49" s="22"/>
      <c r="D49" s="22"/>
      <c r="E49" s="26"/>
      <c r="F49" s="26"/>
      <c r="G49" s="26"/>
      <c r="H49" s="27"/>
      <c r="I49" s="43"/>
      <c r="K49" s="43"/>
    </row>
    <row r="50" spans="1:11" s="4" customFormat="1" ht="27.75">
      <c r="A50" s="28"/>
      <c r="B50" s="18" t="s">
        <v>29</v>
      </c>
      <c r="C50" s="23"/>
      <c r="D50" s="22"/>
      <c r="E50" s="24"/>
      <c r="F50" s="24"/>
      <c r="G50" s="24"/>
      <c r="H50" s="27"/>
      <c r="I50" s="46"/>
      <c r="K50" s="46"/>
    </row>
    <row r="51" spans="1:11" s="4" customFormat="1" ht="13.5">
      <c r="A51" s="28"/>
      <c r="C51" s="25" t="s">
        <v>26</v>
      </c>
      <c r="D51" s="25"/>
      <c r="E51" s="26" t="s">
        <v>27</v>
      </c>
      <c r="F51" s="26"/>
      <c r="G51" s="26" t="s">
        <v>28</v>
      </c>
      <c r="H51" s="26"/>
      <c r="I51" s="46"/>
      <c r="K51" s="46"/>
    </row>
    <row r="52" spans="1:11" s="4" customFormat="1" ht="13.5">
      <c r="A52" s="28"/>
      <c r="D52" s="28"/>
      <c r="E52" s="28"/>
      <c r="F52" s="28"/>
      <c r="G52" s="28"/>
      <c r="H52" s="28"/>
      <c r="I52" s="46"/>
      <c r="K52" s="46"/>
    </row>
    <row r="53" spans="1:11" s="19" customFormat="1" ht="13.5">
      <c r="A53" s="22"/>
      <c r="B53" s="18" t="s">
        <v>25</v>
      </c>
      <c r="C53" s="23"/>
      <c r="D53" s="22"/>
      <c r="E53" s="24"/>
      <c r="F53" s="24"/>
      <c r="G53" s="24"/>
      <c r="H53" s="27"/>
      <c r="I53" s="43"/>
      <c r="K53" s="43"/>
    </row>
    <row r="54" spans="1:11" s="19" customFormat="1" ht="13.5">
      <c r="A54" s="22"/>
      <c r="C54" s="25" t="s">
        <v>26</v>
      </c>
      <c r="D54" s="25"/>
      <c r="E54" s="26" t="s">
        <v>27</v>
      </c>
      <c r="F54" s="26"/>
      <c r="G54" s="26" t="s">
        <v>28</v>
      </c>
      <c r="H54" s="26"/>
      <c r="I54" s="43"/>
      <c r="K54" s="43"/>
    </row>
    <row r="55" spans="9:11" ht="14.25">
      <c r="I55" s="44"/>
      <c r="K55" s="44"/>
    </row>
    <row r="56" spans="2:11" ht="14.25">
      <c r="B56" s="18" t="s">
        <v>46</v>
      </c>
      <c r="C56" s="23"/>
      <c r="D56" s="22"/>
      <c r="E56" s="24"/>
      <c r="F56" s="24"/>
      <c r="G56" s="24"/>
      <c r="I56" s="44"/>
      <c r="K56" s="44"/>
    </row>
    <row r="57" spans="3:11" ht="14.25">
      <c r="C57" s="25" t="s">
        <v>26</v>
      </c>
      <c r="D57" s="25"/>
      <c r="E57" s="26" t="s">
        <v>27</v>
      </c>
      <c r="F57" s="26"/>
      <c r="G57" s="26" t="s">
        <v>28</v>
      </c>
      <c r="I57" s="44"/>
      <c r="K57" s="44"/>
    </row>
    <row r="58" spans="1:8" s="4" customFormat="1" ht="13.5">
      <c r="A58" s="28"/>
      <c r="C58" s="25"/>
      <c r="D58" s="25"/>
      <c r="E58" s="26"/>
      <c r="F58" s="26"/>
      <c r="G58" s="26"/>
      <c r="H58" s="26"/>
    </row>
    <row r="59" spans="1:8" s="4" customFormat="1" ht="13.5" hidden="1">
      <c r="A59" s="28"/>
      <c r="B59" s="59" t="s">
        <v>57</v>
      </c>
      <c r="C59" s="60">
        <f>F39-D9</f>
        <v>0</v>
      </c>
      <c r="D59" s="28"/>
      <c r="E59" s="28"/>
      <c r="F59" s="28"/>
      <c r="G59" s="28"/>
      <c r="H59" s="28"/>
    </row>
    <row r="60" spans="1:8" s="55" customFormat="1" ht="13.5" hidden="1">
      <c r="A60" s="5"/>
      <c r="B60" s="59" t="s">
        <v>58</v>
      </c>
      <c r="C60" s="60">
        <f>H39-D9</f>
        <v>0</v>
      </c>
      <c r="D60" s="5"/>
      <c r="E60" s="5"/>
      <c r="F60" s="5"/>
      <c r="G60" s="5"/>
      <c r="H60" s="5"/>
    </row>
  </sheetData>
  <sheetProtection/>
  <mergeCells count="12">
    <mergeCell ref="A1:H1"/>
    <mergeCell ref="A2:H2"/>
    <mergeCell ref="D9:D10"/>
    <mergeCell ref="A17:A19"/>
    <mergeCell ref="B17:B19"/>
    <mergeCell ref="C17:C19"/>
    <mergeCell ref="D17:D19"/>
    <mergeCell ref="E17:H17"/>
    <mergeCell ref="I17:J18"/>
    <mergeCell ref="K17:K19"/>
    <mergeCell ref="E18:F18"/>
    <mergeCell ref="G18:H18"/>
  </mergeCells>
  <printOptions/>
  <pageMargins left="0.31496062992125984" right="0.1968503937007874" top="0.1968503937007874" bottom="0.2362204724409449" header="0.15748031496062992" footer="0.196850393700787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KFU_159</dc:creator>
  <cp:keywords/>
  <dc:description/>
  <cp:lastModifiedBy>Васильева Евгения Михайловна</cp:lastModifiedBy>
  <cp:lastPrinted>2014-04-16T12:25:42Z</cp:lastPrinted>
  <dcterms:created xsi:type="dcterms:W3CDTF">2014-02-19T04:55:43Z</dcterms:created>
  <dcterms:modified xsi:type="dcterms:W3CDTF">2014-05-19T13:03:06Z</dcterms:modified>
  <cp:category/>
  <cp:version/>
  <cp:contentType/>
  <cp:contentStatus/>
</cp:coreProperties>
</file>